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Data\Flexible Packaging\others\Formula\youtube\"/>
    </mc:Choice>
  </mc:AlternateContent>
  <xr:revisionPtr revIDLastSave="0" documentId="13_ncr:1_{333C7681-3C15-4510-81A3-06525F5929A7}" xr6:coauthVersionLast="45" xr6:coauthVersionMax="45" xr10:uidLastSave="{00000000-0000-0000-0000-000000000000}"/>
  <bookViews>
    <workbookView xWindow="-108" yWindow="-108" windowWidth="23256" windowHeight="12576" xr2:uid="{324FE506-B209-4C31-A12B-3E727E9CEC38}"/>
  </bookViews>
  <sheets>
    <sheet name="od 2 kg 2 meter" sheetId="2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8" i="2" l="1"/>
  <c r="G7" i="2"/>
  <c r="E7" i="2" s="1"/>
  <c r="E8" i="2" s="1"/>
  <c r="E10" i="2" s="1"/>
  <c r="E12" i="2" s="1"/>
  <c r="F3" i="2"/>
</calcChain>
</file>

<file path=xl/sharedStrings.xml><?xml version="1.0" encoding="utf-8"?>
<sst xmlns="http://schemas.openxmlformats.org/spreadsheetml/2006/main" count="20" uniqueCount="19">
  <si>
    <t>ROLL OD TO KG TO METER</t>
  </si>
  <si>
    <t>size in mm</t>
  </si>
  <si>
    <t>ROLL DIAMETER (DIA)</t>
  </si>
  <si>
    <t>FILM</t>
  </si>
  <si>
    <t>BoPP</t>
  </si>
  <si>
    <t>ROLL INNER DIA (CORE ID + CORE THICKNESS x 2)</t>
  </si>
  <si>
    <t>µ</t>
  </si>
  <si>
    <t>COIL SIZE / WIDTH / WEB SIZE / FILM WIDTH</t>
  </si>
  <si>
    <t>DENSITY</t>
  </si>
  <si>
    <t>volume</t>
  </si>
  <si>
    <t>pi x (R² - r²) x h</t>
  </si>
  <si>
    <t>R² - r²</t>
  </si>
  <si>
    <t>R = D/2</t>
  </si>
  <si>
    <t>r = d/2</t>
  </si>
  <si>
    <t>mass</t>
  </si>
  <si>
    <t>vol x density</t>
  </si>
  <si>
    <t>wt in kg</t>
  </si>
  <si>
    <t>kg to meter</t>
  </si>
  <si>
    <t>www.gsmcalculator.com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</si>
</sst>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3" borderId="0" xfId="0" applyFill="1" applyAlignment="1">
      <alignment vertical="center"/>
    </xf>
    <xf numFmtId="0" fontId="0" fillId="0" borderId="0" xfId="0" applyAlignment="1">
      <alignment horizontal="left" vertical="center" shrinkToFit="1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0" fillId="0" borderId="5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4" fontId="0" fillId="0" borderId="0" xfId="0" applyNumberFormat="1" applyAlignment="1">
      <alignment horizontal="left" vertical="center"/>
    </xf>
    <xf numFmtId="2" fontId="0" fillId="0" borderId="0" xfId="0" applyNumberForma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7D191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24535</xdr:rowOff>
    </xdr:from>
    <xdr:to>
      <xdr:col>3</xdr:col>
      <xdr:colOff>0</xdr:colOff>
      <xdr:row>10</xdr:row>
      <xdr:rowOff>51760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4786AA-3037-497E-B169-979E0640D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2675"/>
          <a:ext cx="1828800" cy="16807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5A240-CC1F-4B9A-BC04-052BDA89BF2E}">
  <dimension ref="A1:K26"/>
  <sheetViews>
    <sheetView showGridLines="0" tabSelected="1" zoomScale="200" zoomScaleNormal="200" workbookViewId="0">
      <selection sqref="A1:E12"/>
    </sheetView>
  </sheetViews>
  <sheetFormatPr defaultRowHeight="14.4" x14ac:dyDescent="0.3"/>
  <cols>
    <col min="1" max="3" width="8.88671875" style="2"/>
    <col min="4" max="4" width="10.33203125" style="2" bestFit="1" customWidth="1"/>
    <col min="5" max="5" width="37.109375" style="4" bestFit="1" customWidth="1"/>
    <col min="6" max="6" width="10.44140625" style="2" bestFit="1" customWidth="1"/>
    <col min="7" max="7" width="6.33203125" style="1" customWidth="1"/>
    <col min="8" max="16384" width="8.88671875" style="2"/>
  </cols>
  <sheetData>
    <row r="1" spans="1:11" ht="28.2" thickBot="1" x14ac:dyDescent="0.35">
      <c r="A1" s="18" t="s">
        <v>0</v>
      </c>
      <c r="B1" s="18"/>
      <c r="C1" s="18"/>
      <c r="D1" s="18"/>
      <c r="E1" s="18"/>
      <c r="F1" s="1" t="s">
        <v>1</v>
      </c>
    </row>
    <row r="2" spans="1:11" s="1" customFormat="1" x14ac:dyDescent="0.3">
      <c r="A2" s="2"/>
      <c r="B2" s="2"/>
      <c r="C2" s="2"/>
      <c r="D2" s="3"/>
      <c r="E2" s="4" t="s">
        <v>2</v>
      </c>
      <c r="F2" s="1">
        <v>750</v>
      </c>
      <c r="G2" s="5" t="s">
        <v>3</v>
      </c>
      <c r="H2" s="6" t="s">
        <v>4</v>
      </c>
      <c r="I2" s="2"/>
      <c r="J2" s="2"/>
      <c r="K2" s="2"/>
    </row>
    <row r="3" spans="1:11" s="1" customFormat="1" x14ac:dyDescent="0.3">
      <c r="A3" s="2"/>
      <c r="B3" s="2"/>
      <c r="C3" s="2"/>
      <c r="D3" s="7"/>
      <c r="E3" s="8" t="s">
        <v>5</v>
      </c>
      <c r="F3" s="1">
        <f>152+12+12</f>
        <v>176</v>
      </c>
      <c r="G3" s="9" t="s">
        <v>6</v>
      </c>
      <c r="H3" s="10">
        <v>30</v>
      </c>
      <c r="I3" s="2"/>
      <c r="J3" s="2"/>
      <c r="K3" s="2"/>
    </row>
    <row r="4" spans="1:11" s="1" customFormat="1" ht="15" thickBot="1" x14ac:dyDescent="0.35">
      <c r="A4" s="2"/>
      <c r="B4" s="2"/>
      <c r="C4" s="2"/>
      <c r="D4" s="11"/>
      <c r="E4" s="8" t="s">
        <v>7</v>
      </c>
      <c r="F4" s="1">
        <v>850</v>
      </c>
      <c r="G4" s="12" t="s">
        <v>8</v>
      </c>
      <c r="H4" s="13">
        <v>0.90500000000000003</v>
      </c>
      <c r="I4" s="2"/>
      <c r="J4" s="2"/>
      <c r="K4" s="2"/>
    </row>
    <row r="5" spans="1:11" s="1" customFormat="1" x14ac:dyDescent="0.3">
      <c r="A5" s="2"/>
      <c r="B5" s="2"/>
      <c r="C5" s="2"/>
      <c r="H5" s="2"/>
      <c r="I5" s="2"/>
      <c r="J5" s="2"/>
      <c r="K5" s="2"/>
    </row>
    <row r="6" spans="1:11" s="1" customFormat="1" x14ac:dyDescent="0.3">
      <c r="A6" s="2"/>
      <c r="B6" s="2"/>
      <c r="C6" s="2"/>
      <c r="D6" s="14" t="s">
        <v>9</v>
      </c>
      <c r="E6" s="15" t="s">
        <v>10</v>
      </c>
      <c r="F6" s="2"/>
      <c r="H6" s="2"/>
      <c r="I6" s="2"/>
      <c r="J6" s="2"/>
      <c r="K6" s="2"/>
    </row>
    <row r="7" spans="1:11" s="1" customFormat="1" x14ac:dyDescent="0.3">
      <c r="A7" s="2"/>
      <c r="B7" s="2"/>
      <c r="C7" s="2"/>
      <c r="D7" s="2" t="s">
        <v>11</v>
      </c>
      <c r="E7" s="16">
        <f>((G7*G7)-(G8*G8))</f>
        <v>132881</v>
      </c>
      <c r="F7" s="2" t="s">
        <v>12</v>
      </c>
      <c r="G7" s="1">
        <f>F2/2</f>
        <v>375</v>
      </c>
      <c r="H7" s="2"/>
      <c r="I7" s="2"/>
      <c r="J7" s="2"/>
      <c r="K7" s="2"/>
    </row>
    <row r="8" spans="1:11" s="1" customFormat="1" x14ac:dyDescent="0.3">
      <c r="A8" s="2"/>
      <c r="B8" s="2"/>
      <c r="C8" s="2"/>
      <c r="D8" s="4" t="s">
        <v>9</v>
      </c>
      <c r="E8" s="16">
        <f>PI()*E7*F4</f>
        <v>354839277.39141548</v>
      </c>
      <c r="F8" s="2" t="s">
        <v>13</v>
      </c>
      <c r="G8" s="1">
        <f>F3/2</f>
        <v>88</v>
      </c>
      <c r="H8" s="2"/>
      <c r="I8" s="2"/>
      <c r="J8" s="2"/>
      <c r="K8" s="2"/>
    </row>
    <row r="9" spans="1:11" s="1" customFormat="1" x14ac:dyDescent="0.3">
      <c r="A9" s="2"/>
      <c r="B9" s="2"/>
      <c r="C9" s="2"/>
      <c r="D9" s="2" t="s">
        <v>14</v>
      </c>
      <c r="E9" s="4" t="s">
        <v>15</v>
      </c>
      <c r="F9" s="2"/>
      <c r="H9" s="2"/>
      <c r="I9" s="2"/>
      <c r="J9" s="2"/>
      <c r="K9" s="2"/>
    </row>
    <row r="10" spans="1:11" s="1" customFormat="1" x14ac:dyDescent="0.3">
      <c r="A10" s="2"/>
      <c r="B10" s="2"/>
      <c r="C10" s="2"/>
      <c r="D10" s="2" t="s">
        <v>16</v>
      </c>
      <c r="E10" s="17">
        <f>E8*H4/1000000</f>
        <v>321.129546039231</v>
      </c>
      <c r="H10" s="2"/>
      <c r="I10" s="2"/>
      <c r="J10" s="2"/>
      <c r="K10" s="2"/>
    </row>
    <row r="11" spans="1:11" s="1" customFormat="1" x14ac:dyDescent="0.3">
      <c r="A11" s="2"/>
      <c r="B11" s="2"/>
      <c r="C11" s="2"/>
      <c r="H11" s="2"/>
      <c r="I11" s="2"/>
      <c r="J11" s="2"/>
      <c r="K11" s="2"/>
    </row>
    <row r="12" spans="1:11" x14ac:dyDescent="0.3">
      <c r="D12" s="2" t="s">
        <v>17</v>
      </c>
      <c r="E12" s="17">
        <f>E10*1000000/(F4*H3*H4)</f>
        <v>13915.265780055508</v>
      </c>
    </row>
    <row r="13" spans="1:11" s="1" customFormat="1" x14ac:dyDescent="0.3">
      <c r="A13" s="2"/>
      <c r="B13" s="2"/>
      <c r="C13" s="2"/>
      <c r="F13" s="19" t="s">
        <v>18</v>
      </c>
      <c r="G13" s="20"/>
      <c r="H13" s="20"/>
      <c r="I13" s="2"/>
      <c r="J13" s="2"/>
      <c r="K13" s="2"/>
    </row>
    <row r="14" spans="1:11" x14ac:dyDescent="0.3">
      <c r="G14" s="2"/>
    </row>
    <row r="16" spans="1:11" x14ac:dyDescent="0.3">
      <c r="E16" s="2"/>
    </row>
    <row r="18" spans="5:7" x14ac:dyDescent="0.3">
      <c r="E18" s="2"/>
      <c r="G18" s="2"/>
    </row>
    <row r="19" spans="5:7" x14ac:dyDescent="0.3">
      <c r="G19" s="2"/>
    </row>
    <row r="20" spans="5:7" x14ac:dyDescent="0.3">
      <c r="E20" s="2"/>
      <c r="G20" s="2"/>
    </row>
    <row r="22" spans="5:7" x14ac:dyDescent="0.3">
      <c r="E22" s="2"/>
    </row>
    <row r="23" spans="5:7" x14ac:dyDescent="0.3">
      <c r="E23" s="2"/>
    </row>
    <row r="24" spans="5:7" x14ac:dyDescent="0.3">
      <c r="E24" s="2"/>
    </row>
    <row r="26" spans="5:7" x14ac:dyDescent="0.3">
      <c r="E26" s="2"/>
    </row>
  </sheetData>
  <mergeCells count="2">
    <mergeCell ref="A1:E1"/>
    <mergeCell ref="F13:H1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od 2 kg 2 meter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Ej</dc:creator>
  <cp:lastModifiedBy>Ej</cp:lastModifiedBy>
  <dcterms:created xsi:type="dcterms:W3CDTF">2020-07-30T03:57:08Z</dcterms:created>
  <dcterms:modified xsi:type="dcterms:W3CDTF">2020-07-30T04:01:53Z</dcterms:modified>
</cp:coreProperties>
</file>